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<sst xmlns="http://schemas.openxmlformats.org/spreadsheetml/2006/main" count="113" uniqueCount="75">
  <si>
    <t>ΑΑ</t>
  </si>
  <si>
    <t>ΑΜ</t>
  </si>
  <si>
    <t>ΚΛΑΔΟΣ</t>
  </si>
  <si>
    <t>ΟΝΟΜΑ</t>
  </si>
  <si>
    <t>ΕΠΩΝΥΜΟ</t>
  </si>
  <si>
    <t>ΣΥΝΟΛΟ ΜΕΤΡΗΣΙΜΩΝ ΜΟΡΙΩΝ</t>
  </si>
  <si>
    <t>ΜΙΧΑΗΛ</t>
  </si>
  <si>
    <t>ΓΕΩΡΓΙΟΣ</t>
  </si>
  <si>
    <t>ΚΩΝΣΤΑΝΤΙΝΟΣ</t>
  </si>
  <si>
    <t>ΠΕ11</t>
  </si>
  <si>
    <t>ΔΙΔΑΚΤΟΡΙΚΟ (4 μορια)</t>
  </si>
  <si>
    <t>ΜΕΤΑΤΠΥΧΙΑΚΟ (2,5 μορια)</t>
  </si>
  <si>
    <t>ΔΙΟΙΚΗΤΙΚΗ - ΚΑΘΟΔΗΓΗΤΙΚΗ ΕΜΠΕΙΡΙΑ (έως 4 μόρια)</t>
  </si>
  <si>
    <t xml:space="preserve">(έως 3 μόρια) </t>
  </si>
  <si>
    <t>ΣΥΜΜΕΤΟΧΗ ΣΕ ΥΠΗΡΕΣΙΑΚΑ ΣΥΜΒΟΥΛΙΑ ή ΣΥΜΒΟΥΛΙΑ ΕΠΙΛΟΓΗΣ (έως 1 μόριο)</t>
  </si>
  <si>
    <t>ΥΠΗΡΕΣΙΑΚΗ ΚΑΤΑΣΤΑΣΗ - ΚΑΘΟΔΗΓΗΤΙΚΗ ΚΑΙ ΔΙΟΙΚΗΤΙΚΗ ΕΜΠΕΙΡΙΑ (έως 15 μόρια)</t>
  </si>
  <si>
    <t>ΜΟΡΙΑ ΥΠΗΡΕΣΙΑΚΗΣ ΚΑΤΑΣΤΑΣΗΣ  (έως 11 μορια)</t>
  </si>
  <si>
    <t>ΠΕΡΙΦΕΡΕΙΑΚΟΣ ΔΙΕΥΘΥΝΤΗΣ, ΣΧΟΛΙΚΟΣ ΣΥΜΒΟΥΛΟΣ, ΔΙΕΥΘΥΝΤΗΣ ΕΚΠΑΙΔΕΥΣΗΣ - ΠΡΟΪΣΤΑΜΕΝΟΣ ΓΡΑΦΕΙΟΥ, ΠΡΟΪΣΤΑΜΕΝΟΣ - ΑΝΑΠΛ. ΠΡΟΪΣΤΑΜΕΝΟΣ ΚΕΔΔΥ, ΔΙΕΥΘΥΝΤΗΣ ΣΧΟΛΙΚΗΣ ΜΟΝΑΔΑΣ ή Ε.Κ., ΥΠΕΥΘΥΝΟΣ ΚΠΕ (έως 3 μορια)</t>
  </si>
  <si>
    <t>2ο ΠΤΥΧΙΟ ΑΕΙ-ΤΕΙ (2 μορια)</t>
  </si>
  <si>
    <t>ΠΑΙΔΑΓΩΓ. ΑΚΑΔΗΜΙΑ - ΣΧΟΛΗ ΝΗΠΙΑΓΩΓΩΝ (0,5 μορια)</t>
  </si>
  <si>
    <t>ΣΕΛΔΕ, ΣΕΛΜΕ, ΣΕΛΕΤΕ/ΑΣΠΑΙΤΕ (0,5 μορια)</t>
  </si>
  <si>
    <t>ΤΠΕ ΕΠΙΠΕΔΟΥ 1 (0,5 μορια)</t>
  </si>
  <si>
    <t>1η ΞΕΝΗ ΓΛΩΣΣΑ ΕΠΙΠΕΔΟΥ Β2 (0,5 μορια)</t>
  </si>
  <si>
    <t>1η ΞΕΝΗ ΓΛΩΣΣΑ ΕΠΙΠΕΔΟΥ &gt;Β2 (1 μοριο)</t>
  </si>
  <si>
    <t>2η ΞΕΝΗ ΓΛΩΣΣΑ ΕΠΙΠΕΔΟΥ Β2 (0,25 μορια)</t>
  </si>
  <si>
    <t>2η ΞΕΝΗ ΓΛΩΣΣΑ ΕΠΙΠΕΔΟΥ &gt;Β2 (0,5 μορια)</t>
  </si>
  <si>
    <t>ΣΥΝΟΛΟ ΜΟΝΑΔΩΝ ΚΡΙΤΗΡΙΟΥ 2  (έως 15 μόρια)</t>
  </si>
  <si>
    <t>ΔΑΣΚΑΛΟΠΟΥΛΟΣ</t>
  </si>
  <si>
    <t>ΠΕ70</t>
  </si>
  <si>
    <t>ΧΡΙΣΤΟΦΟΡΑΚΗΣ</t>
  </si>
  <si>
    <t>ΜΗΤΣΙΑΔΗ</t>
  </si>
  <si>
    <t>ΕΥΘΥΜΙΑ</t>
  </si>
  <si>
    <t>ΑΡΓΥΡΗΣ</t>
  </si>
  <si>
    <t>Δ.Π.Ε. ΚΑΡΔΙΤΣΑΣ</t>
  </si>
  <si>
    <t>Δ.Π.Ε. ΛΑΡΙΣΑΣ</t>
  </si>
  <si>
    <t>ΠΑΠΑΚΩΝΣΤΑΝΤΙΝΟΥ</t>
  </si>
  <si>
    <t>ΜΑΡΙΑ</t>
  </si>
  <si>
    <t>ΚΙΤΣΙΟΣ</t>
  </si>
  <si>
    <t>ΧΡΗΣΤΟΣ</t>
  </si>
  <si>
    <t>ΓΚΟΛΤΣΟΣ</t>
  </si>
  <si>
    <t>ΦΟΥΚΑ</t>
  </si>
  <si>
    <t>ΑΡΙΣΤΕΑ</t>
  </si>
  <si>
    <t>ΖΗΡΔΕΛΗ</t>
  </si>
  <si>
    <t>ΜΑΡΙΣ</t>
  </si>
  <si>
    <t>ΒΟΥΛΓΑΡΗΣ</t>
  </si>
  <si>
    <t>ΣΩΤΗΡΙΟΣ</t>
  </si>
  <si>
    <t>ΠΑΠΑΤΖΕΛΟΣ</t>
  </si>
  <si>
    <t>ΑΘΑΝΣΙΟΣ</t>
  </si>
  <si>
    <t>ΔΙΔΑΣΚΑΛΕΙΟ (2 μορια) (για εκπαιδευτικούς πρωτοβάθμιας)</t>
  </si>
  <si>
    <t>ΚΑΖΑΝΙΔΟΥ</t>
  </si>
  <si>
    <t>ΜΕΡΟΠΗ</t>
  </si>
  <si>
    <t>ΛΕΜΑ</t>
  </si>
  <si>
    <t>ΙΩΑΝΝΑ</t>
  </si>
  <si>
    <t>ΤΕΚΟΣ</t>
  </si>
  <si>
    <t>ΜΗΤΣΙΑΝΗ</t>
  </si>
  <si>
    <t>ΘΕΟΔΩΡΑ</t>
  </si>
  <si>
    <t>ΠΟΛΥΖΟΣ</t>
  </si>
  <si>
    <t>ΠΙΟΣ</t>
  </si>
  <si>
    <t>ΣΤΕΦΑΝΟΣ</t>
  </si>
  <si>
    <t>ΤΣΙΓΚΡΑ</t>
  </si>
  <si>
    <t>ΜΕΛΠΟΜΕΝΗ</t>
  </si>
  <si>
    <t>ΠΕ60</t>
  </si>
  <si>
    <t>ΜΠΟΥΛΟΥΜΠΑΣΗΣ</t>
  </si>
  <si>
    <t>ΠΑΠΑΕΥΘΥΜΙΟΥ</t>
  </si>
  <si>
    <t>ΝΙΚΟΛΑΟΣ</t>
  </si>
  <si>
    <t>ΚΑΤΣΙΟΥΛΑΣ</t>
  </si>
  <si>
    <t>ΑΘΑΝΑΣΙΟΣ</t>
  </si>
  <si>
    <t>ΤΕΝΤΟΛΟΥΡΗΣ</t>
  </si>
  <si>
    <t>ΚΑΡΑΓΕΩΡΓΟΣ</t>
  </si>
  <si>
    <t>Δ.Π.Ε. ΜΑΓΝΗΣΙΑΣ</t>
  </si>
  <si>
    <t>Δ.Π.Ε. ΤΡΙΚΑΛΩΝ</t>
  </si>
  <si>
    <t>ΕΠΙΣΤΗΜΟΝΙΚΗ - ΠΑΙΔΑΓΩΓΙΚΗ ΣΥΓΚΡΟΤΗΣΗ (έως  11 μόρια)</t>
  </si>
  <si>
    <t xml:space="preserve">ΣΥΝΟΛΟ ΜΟΝΑΔΩΝ ΚΡΙΤΗΡΙΟΥ 1 (έως 11 μόρια)           </t>
  </si>
  <si>
    <t>ΠΡΟΪΣΤΑΜΕΝΟΣ ΣΧΟΛΙΚΗΣ ΜΟΝΑΔΑΣ, ΠΡΟΪΣΤΑΜΕΝΟΣ ΤΜΗΜΑΤΟΣ ΕΚΠΑΙΔΕΥΤΙΚΩΝ ΘΕΜΑΤΩΝ, ΥΠΟΔΙΕΥΘΥΝΤΗΣ ΣΧΟΛΙΚΗΣ ΜΟΝΑΔΑΣ ή Ε.Κ., ΥΠΕΥΘΥΝΟΣ ΠΟΛΙΤΙΣΤΙΚΩΝ - ΠΕΡΙΒΑΛΛΟΝΤΙΚΗΣ - ΑΓΩΓΗΣ ΥΓΕΙΑΣ, ΥΠΕΥΘΥΝΟΣ ΚΕΣΥΠ, ΥΠΕΥΘΥΝΟΣ ΓΡΑΣΕΠ, ΥΠΕΥΘΥΝΟΣ ΕΚΦΕ, ΥΠΕΥΘΥΝΟΣ ΚΕΠΛΗΝΕΤ, ΥΠΕΥΘΥΝΟΣ ΣΣΝ (έως 1 μοριο)</t>
  </si>
  <si>
    <t>ΟΡΙΣΤΙΚΟΣ ΠΙΝΑΚΑΣ ΜΟΡΙΟΔΟΤΗΣΗΣ ΑΝΤΙΚΕΙΜΕΝΙΚΩΝ ΜΟΡΙΩΝ ΥΠΟΨΗΦΙΩΝ ΔΙΕΥΘΥΝΤΩΝ ΠΡΩΤΟΒΑΘΜΙΑΣ ΕΚΠΑΙΔΕΥΣΗΣ ΘΕΣΣΑΛΙΑΣ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</si>
</sst>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0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1" applyNumberFormat="0" applyAlignment="0" applyProtection="0"/>
    <xf numFmtId="0" fontId="16" fillId="16" borderId="2" applyNumberFormat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justify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9" fillId="0" borderId="13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238125</xdr:colOff>
      <xdr:row>38</xdr:row>
      <xdr:rowOff>9525</xdr:rowOff>
    </xdr:from>
    <xdr:to>
      <xdr:col>35</xdr:col>
      <xdr:colOff>333375</xdr:colOff>
      <xdr:row>42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49675" y="10239375"/>
          <a:ext cx="3219450" cy="1943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Λάρισα, 04/01/2016
Η ΠΡΟΕΔΡΟΣ 
ΤΟΥ ΠΕΡΙΦΕΡΕΙΑΚΟΥ ΣΥΜΒΟΥΛΙΟΥ ΕΠΙΛΟΓΗΣ ΔΙΕΥΘΥΝΤΩΝ  Α/ΘΜΙΑΣ &amp; Β/ΘΜΙΑΣ ΕΚΠ/ΣΗΣ ΘΕΣΣΑΛΙΑΣ
ΕΛΕΝΗ ΑΝΑΣΤΑΣΟΠΟΥΛΟΥ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zoomScale="70" zoomScaleNormal="70" zoomScaleSheetLayoutView="70" zoomScalePageLayoutView="0" workbookViewId="0" topLeftCell="A1">
      <pane ySplit="5" topLeftCell="BM6" activePane="bottomLeft" state="frozen"/>
      <selection pane="topLeft" activeCell="A1" sqref="A1"/>
      <selection pane="bottomLeft" activeCell="AK39" sqref="AK39"/>
    </sheetView>
  </sheetViews>
  <sheetFormatPr defaultColWidth="9.140625" defaultRowHeight="12.75"/>
  <cols>
    <col min="1" max="1" width="8.8515625" style="0" customWidth="1"/>
    <col min="2" max="2" width="10.8515625" style="2" customWidth="1"/>
    <col min="3" max="3" width="25.7109375" style="0" customWidth="1"/>
    <col min="4" max="4" width="21.57421875" style="0" customWidth="1"/>
    <col min="5" max="5" width="10.7109375" style="0" customWidth="1"/>
    <col min="6" max="18" width="10.7109375" style="2" customWidth="1"/>
    <col min="19" max="19" width="10.7109375" style="3" customWidth="1"/>
    <col min="20" max="20" width="5.140625" style="2" customWidth="1"/>
    <col min="21" max="21" width="5.140625" style="2" bestFit="1" customWidth="1"/>
    <col min="22" max="22" width="5.140625" style="2" customWidth="1"/>
    <col min="23" max="23" width="5.28125" style="2" customWidth="1"/>
    <col min="24" max="24" width="2.00390625" style="2" customWidth="1"/>
    <col min="25" max="25" width="5.140625" style="2" hidden="1" customWidth="1"/>
    <col min="26" max="28" width="5.140625" style="2" bestFit="1" customWidth="1"/>
    <col min="29" max="29" width="5.8515625" style="2" customWidth="1"/>
    <col min="30" max="30" width="5.140625" style="2" customWidth="1"/>
    <col min="31" max="31" width="2.421875" style="2" customWidth="1"/>
    <col min="32" max="33" width="5.140625" style="2" hidden="1" customWidth="1"/>
    <col min="34" max="34" width="4.421875" style="2" hidden="1" customWidth="1"/>
    <col min="35" max="36" width="10.7109375" style="2" customWidth="1"/>
  </cols>
  <sheetData>
    <row r="1" spans="1:36" ht="24" customHeight="1">
      <c r="A1" s="29" t="s">
        <v>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6" ht="24.75" customHeight="1">
      <c r="A2" s="30" t="s">
        <v>0</v>
      </c>
      <c r="B2" s="30" t="s">
        <v>1</v>
      </c>
      <c r="C2" s="31" t="s">
        <v>4</v>
      </c>
      <c r="D2" s="30" t="s">
        <v>3</v>
      </c>
      <c r="E2" s="32" t="s">
        <v>2</v>
      </c>
      <c r="F2" s="32" t="s">
        <v>5</v>
      </c>
      <c r="G2" s="41" t="s">
        <v>71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35" t="s">
        <v>72</v>
      </c>
      <c r="S2" s="30" t="s">
        <v>15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5" t="s">
        <v>26</v>
      </c>
    </row>
    <row r="3" spans="1:36" ht="23.25" customHeight="1">
      <c r="A3" s="30"/>
      <c r="B3" s="30"/>
      <c r="C3" s="21"/>
      <c r="D3" s="30"/>
      <c r="E3" s="33"/>
      <c r="F3" s="32"/>
      <c r="G3" s="38" t="s">
        <v>10</v>
      </c>
      <c r="H3" s="38" t="s">
        <v>11</v>
      </c>
      <c r="I3" s="40" t="s">
        <v>48</v>
      </c>
      <c r="J3" s="40" t="s">
        <v>18</v>
      </c>
      <c r="K3" s="40" t="s">
        <v>19</v>
      </c>
      <c r="L3" s="40" t="s">
        <v>20</v>
      </c>
      <c r="M3" s="40" t="s">
        <v>21</v>
      </c>
      <c r="N3" s="40" t="s">
        <v>22</v>
      </c>
      <c r="O3" s="40" t="s">
        <v>23</v>
      </c>
      <c r="P3" s="40" t="s">
        <v>24</v>
      </c>
      <c r="Q3" s="40" t="s">
        <v>25</v>
      </c>
      <c r="R3" s="21"/>
      <c r="S3" s="40" t="s">
        <v>16</v>
      </c>
      <c r="T3" s="30" t="s">
        <v>12</v>
      </c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6"/>
    </row>
    <row r="4" spans="1:36" s="8" customFormat="1" ht="31.5" customHeight="1">
      <c r="A4" s="30"/>
      <c r="B4" s="30"/>
      <c r="C4" s="21"/>
      <c r="D4" s="30"/>
      <c r="E4" s="33"/>
      <c r="F4" s="32"/>
      <c r="G4" s="39"/>
      <c r="H4" s="39"/>
      <c r="I4" s="40"/>
      <c r="J4" s="40"/>
      <c r="K4" s="40"/>
      <c r="L4" s="40"/>
      <c r="M4" s="40"/>
      <c r="N4" s="40"/>
      <c r="O4" s="40"/>
      <c r="P4" s="40"/>
      <c r="Q4" s="40"/>
      <c r="R4" s="21"/>
      <c r="S4" s="40"/>
      <c r="T4" s="41" t="s">
        <v>13</v>
      </c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3"/>
      <c r="AI4" s="40" t="s">
        <v>14</v>
      </c>
      <c r="AJ4" s="36"/>
    </row>
    <row r="5" spans="1:36" ht="148.5" customHeight="1">
      <c r="A5" s="31"/>
      <c r="B5" s="31"/>
      <c r="C5" s="21"/>
      <c r="D5" s="31"/>
      <c r="E5" s="34"/>
      <c r="F5" s="35"/>
      <c r="G5" s="39"/>
      <c r="H5" s="39"/>
      <c r="I5" s="40"/>
      <c r="J5" s="38"/>
      <c r="K5" s="38"/>
      <c r="L5" s="38"/>
      <c r="M5" s="38"/>
      <c r="N5" s="38"/>
      <c r="O5" s="38"/>
      <c r="P5" s="38"/>
      <c r="Q5" s="38"/>
      <c r="R5" s="21"/>
      <c r="S5" s="38"/>
      <c r="T5" s="44" t="s">
        <v>17</v>
      </c>
      <c r="U5" s="45"/>
      <c r="V5" s="45"/>
      <c r="W5" s="45"/>
      <c r="X5" s="45"/>
      <c r="Y5" s="46"/>
      <c r="Z5" s="44" t="s">
        <v>73</v>
      </c>
      <c r="AA5" s="45"/>
      <c r="AB5" s="45"/>
      <c r="AC5" s="45"/>
      <c r="AD5" s="45"/>
      <c r="AE5" s="45"/>
      <c r="AF5" s="45"/>
      <c r="AG5" s="45"/>
      <c r="AH5" s="46"/>
      <c r="AI5" s="38"/>
      <c r="AJ5" s="37"/>
    </row>
    <row r="6" spans="1:36" ht="30" customHeight="1">
      <c r="A6" s="27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s="16" customFormat="1" ht="15.75">
      <c r="A7" s="9">
        <v>1</v>
      </c>
      <c r="B7" s="9">
        <v>553983</v>
      </c>
      <c r="C7" s="10" t="s">
        <v>27</v>
      </c>
      <c r="D7" s="15" t="s">
        <v>8</v>
      </c>
      <c r="E7" s="9" t="s">
        <v>28</v>
      </c>
      <c r="F7" s="11">
        <f>R7+AJ7</f>
        <v>19</v>
      </c>
      <c r="G7" s="12"/>
      <c r="H7" s="12"/>
      <c r="I7" s="12">
        <v>2</v>
      </c>
      <c r="J7" s="12">
        <v>2</v>
      </c>
      <c r="K7" s="12"/>
      <c r="L7" s="12">
        <v>0.5</v>
      </c>
      <c r="M7" s="12">
        <v>0.5</v>
      </c>
      <c r="N7" s="12"/>
      <c r="O7" s="12"/>
      <c r="P7" s="12"/>
      <c r="Q7" s="12"/>
      <c r="R7" s="11">
        <f>SUM(G7:Q7)</f>
        <v>5</v>
      </c>
      <c r="S7" s="12">
        <v>11</v>
      </c>
      <c r="T7" s="22">
        <v>3</v>
      </c>
      <c r="U7" s="23"/>
      <c r="V7" s="23"/>
      <c r="W7" s="23"/>
      <c r="X7" s="23"/>
      <c r="Y7" s="24"/>
      <c r="Z7" s="22"/>
      <c r="AA7" s="23"/>
      <c r="AB7" s="23"/>
      <c r="AC7" s="23"/>
      <c r="AD7" s="23"/>
      <c r="AE7" s="23"/>
      <c r="AF7" s="23"/>
      <c r="AG7" s="23"/>
      <c r="AH7" s="24"/>
      <c r="AI7" s="12"/>
      <c r="AJ7" s="11">
        <f>SUM(S7:AI7)</f>
        <v>14</v>
      </c>
    </row>
    <row r="8" spans="1:36" s="17" customFormat="1" ht="15" customHeight="1">
      <c r="A8" s="9">
        <v>2</v>
      </c>
      <c r="B8" s="9">
        <v>568280</v>
      </c>
      <c r="C8" s="10" t="s">
        <v>29</v>
      </c>
      <c r="D8" s="15" t="s">
        <v>6</v>
      </c>
      <c r="E8" s="9" t="s">
        <v>28</v>
      </c>
      <c r="F8" s="11">
        <f>R8+AJ8</f>
        <v>18.5</v>
      </c>
      <c r="G8" s="12"/>
      <c r="H8" s="12">
        <v>2.5</v>
      </c>
      <c r="I8" s="12"/>
      <c r="J8" s="12"/>
      <c r="K8" s="12"/>
      <c r="L8" s="12"/>
      <c r="M8" s="12">
        <v>0.5</v>
      </c>
      <c r="N8" s="12"/>
      <c r="O8" s="12">
        <v>1</v>
      </c>
      <c r="P8" s="12"/>
      <c r="Q8" s="12">
        <v>0.5</v>
      </c>
      <c r="R8" s="11">
        <f>SUM(G8:Q8)</f>
        <v>4.5</v>
      </c>
      <c r="S8" s="12">
        <v>11</v>
      </c>
      <c r="T8" s="22">
        <v>3</v>
      </c>
      <c r="U8" s="23"/>
      <c r="V8" s="23"/>
      <c r="W8" s="23"/>
      <c r="X8" s="23"/>
      <c r="Y8" s="24"/>
      <c r="Z8" s="22"/>
      <c r="AA8" s="23"/>
      <c r="AB8" s="23"/>
      <c r="AC8" s="23"/>
      <c r="AD8" s="23"/>
      <c r="AE8" s="23"/>
      <c r="AF8" s="23"/>
      <c r="AG8" s="23"/>
      <c r="AH8" s="24"/>
      <c r="AI8" s="12"/>
      <c r="AJ8" s="11">
        <f>SUM(S8:AI8)</f>
        <v>14</v>
      </c>
    </row>
    <row r="9" spans="1:36" s="17" customFormat="1" ht="15" customHeight="1">
      <c r="A9" s="9">
        <v>3</v>
      </c>
      <c r="B9" s="9">
        <v>548142</v>
      </c>
      <c r="C9" s="10" t="s">
        <v>30</v>
      </c>
      <c r="D9" s="15" t="s">
        <v>31</v>
      </c>
      <c r="E9" s="9" t="s">
        <v>28</v>
      </c>
      <c r="F9" s="11">
        <f>R9+AJ9</f>
        <v>18</v>
      </c>
      <c r="G9" s="12"/>
      <c r="H9" s="12">
        <v>2.5</v>
      </c>
      <c r="I9" s="12"/>
      <c r="J9" s="12"/>
      <c r="K9" s="12"/>
      <c r="L9" s="12"/>
      <c r="M9" s="12">
        <v>0.5</v>
      </c>
      <c r="N9" s="12"/>
      <c r="O9" s="12">
        <v>1</v>
      </c>
      <c r="P9" s="12"/>
      <c r="Q9" s="12"/>
      <c r="R9" s="11">
        <f>SUM(G9:Q9)</f>
        <v>4</v>
      </c>
      <c r="S9" s="12">
        <v>11</v>
      </c>
      <c r="T9" s="22">
        <v>3</v>
      </c>
      <c r="U9" s="23"/>
      <c r="V9" s="23"/>
      <c r="W9" s="23"/>
      <c r="X9" s="23"/>
      <c r="Y9" s="24"/>
      <c r="Z9" s="22"/>
      <c r="AA9" s="23"/>
      <c r="AB9" s="23"/>
      <c r="AC9" s="23"/>
      <c r="AD9" s="23"/>
      <c r="AE9" s="23"/>
      <c r="AF9" s="23"/>
      <c r="AG9" s="23"/>
      <c r="AH9" s="24"/>
      <c r="AI9" s="12"/>
      <c r="AJ9" s="11">
        <f>SUM(S9:AI9)</f>
        <v>14</v>
      </c>
    </row>
    <row r="10" spans="1:36" s="17" customFormat="1" ht="15" customHeight="1">
      <c r="A10" s="9">
        <v>4</v>
      </c>
      <c r="B10" s="9">
        <v>586094</v>
      </c>
      <c r="C10" s="10" t="s">
        <v>32</v>
      </c>
      <c r="D10" s="15" t="s">
        <v>8</v>
      </c>
      <c r="E10" s="9" t="s">
        <v>28</v>
      </c>
      <c r="F10" s="11">
        <f>R10+AJ10</f>
        <v>11.25</v>
      </c>
      <c r="G10" s="12"/>
      <c r="H10" s="12">
        <v>2.5</v>
      </c>
      <c r="I10" s="12"/>
      <c r="J10" s="12"/>
      <c r="K10" s="12"/>
      <c r="L10" s="12"/>
      <c r="M10" s="12">
        <v>0.5</v>
      </c>
      <c r="N10" s="12"/>
      <c r="O10" s="12">
        <v>1</v>
      </c>
      <c r="P10" s="12"/>
      <c r="Q10" s="12">
        <v>0.5</v>
      </c>
      <c r="R10" s="11">
        <f>SUM(G10:Q10)</f>
        <v>4.5</v>
      </c>
      <c r="S10" s="12">
        <v>5.75</v>
      </c>
      <c r="T10" s="22"/>
      <c r="U10" s="23"/>
      <c r="V10" s="23"/>
      <c r="W10" s="23"/>
      <c r="X10" s="23"/>
      <c r="Y10" s="24"/>
      <c r="Z10" s="22">
        <v>1</v>
      </c>
      <c r="AA10" s="23"/>
      <c r="AB10" s="23"/>
      <c r="AC10" s="23"/>
      <c r="AD10" s="23"/>
      <c r="AE10" s="23"/>
      <c r="AF10" s="23"/>
      <c r="AG10" s="23"/>
      <c r="AH10" s="24"/>
      <c r="AI10" s="12"/>
      <c r="AJ10" s="11">
        <f>SUM(S10:AI10)</f>
        <v>6.75</v>
      </c>
    </row>
    <row r="11" spans="1:36" ht="30" customHeight="1">
      <c r="A11" s="27" t="s">
        <v>34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s="4" customFormat="1" ht="15.75">
      <c r="A12" s="9">
        <v>1</v>
      </c>
      <c r="B12" s="9">
        <v>554751</v>
      </c>
      <c r="C12" s="10" t="s">
        <v>35</v>
      </c>
      <c r="D12" s="15" t="s">
        <v>36</v>
      </c>
      <c r="E12" s="9" t="s">
        <v>28</v>
      </c>
      <c r="F12" s="11">
        <f>R12+AJ12</f>
        <v>21.75</v>
      </c>
      <c r="G12" s="12"/>
      <c r="H12" s="12">
        <v>2.5</v>
      </c>
      <c r="I12" s="12">
        <v>2</v>
      </c>
      <c r="J12" s="12">
        <v>2</v>
      </c>
      <c r="K12" s="12"/>
      <c r="L12" s="12"/>
      <c r="M12" s="12">
        <v>0.5</v>
      </c>
      <c r="N12" s="12">
        <v>0.5</v>
      </c>
      <c r="O12" s="12"/>
      <c r="P12" s="12">
        <v>0.25</v>
      </c>
      <c r="Q12" s="12"/>
      <c r="R12" s="11">
        <f aca="true" t="shared" si="0" ref="R12:R18">SUM(G12:Q12)</f>
        <v>7.75</v>
      </c>
      <c r="S12" s="12">
        <v>11</v>
      </c>
      <c r="T12" s="22">
        <v>3</v>
      </c>
      <c r="U12" s="23"/>
      <c r="V12" s="23"/>
      <c r="W12" s="23"/>
      <c r="X12" s="23"/>
      <c r="Y12" s="24"/>
      <c r="Z12" s="22"/>
      <c r="AA12" s="23"/>
      <c r="AB12" s="23"/>
      <c r="AC12" s="23"/>
      <c r="AD12" s="23"/>
      <c r="AE12" s="23"/>
      <c r="AF12" s="23"/>
      <c r="AG12" s="23"/>
      <c r="AH12" s="24"/>
      <c r="AI12" s="12"/>
      <c r="AJ12" s="11">
        <f aca="true" t="shared" si="1" ref="AJ12:AJ18">SUM(S12:AI12)</f>
        <v>14</v>
      </c>
    </row>
    <row r="13" spans="1:36" ht="15" customHeight="1">
      <c r="A13" s="9">
        <v>2</v>
      </c>
      <c r="B13" s="9">
        <v>554504</v>
      </c>
      <c r="C13" s="10" t="s">
        <v>37</v>
      </c>
      <c r="D13" s="15" t="s">
        <v>38</v>
      </c>
      <c r="E13" s="9" t="s">
        <v>28</v>
      </c>
      <c r="F13" s="11">
        <f aca="true" t="shared" si="2" ref="F13:F18">R13+AJ13</f>
        <v>21.130000000000003</v>
      </c>
      <c r="G13" s="12"/>
      <c r="H13" s="12">
        <v>2.5</v>
      </c>
      <c r="I13" s="12">
        <v>2</v>
      </c>
      <c r="J13" s="12">
        <v>2</v>
      </c>
      <c r="K13" s="12"/>
      <c r="L13" s="12"/>
      <c r="M13" s="12">
        <v>0.5</v>
      </c>
      <c r="N13" s="12"/>
      <c r="O13" s="12"/>
      <c r="P13" s="12"/>
      <c r="Q13" s="12"/>
      <c r="R13" s="11">
        <f t="shared" si="0"/>
        <v>7</v>
      </c>
      <c r="S13" s="12">
        <v>11</v>
      </c>
      <c r="T13" s="22">
        <v>3</v>
      </c>
      <c r="U13" s="23"/>
      <c r="V13" s="23"/>
      <c r="W13" s="23"/>
      <c r="X13" s="23"/>
      <c r="Y13" s="24"/>
      <c r="Z13" s="22"/>
      <c r="AA13" s="23"/>
      <c r="AB13" s="23"/>
      <c r="AC13" s="23"/>
      <c r="AD13" s="23"/>
      <c r="AE13" s="23"/>
      <c r="AF13" s="23"/>
      <c r="AG13" s="23"/>
      <c r="AH13" s="24"/>
      <c r="AI13" s="12">
        <v>0.13</v>
      </c>
      <c r="AJ13" s="11">
        <f t="shared" si="1"/>
        <v>14.13</v>
      </c>
    </row>
    <row r="14" spans="1:36" ht="15" customHeight="1">
      <c r="A14" s="9">
        <v>3</v>
      </c>
      <c r="B14" s="9">
        <v>576634</v>
      </c>
      <c r="C14" s="10" t="s">
        <v>39</v>
      </c>
      <c r="D14" s="15" t="s">
        <v>8</v>
      </c>
      <c r="E14" s="9" t="s">
        <v>9</v>
      </c>
      <c r="F14" s="11">
        <f t="shared" si="2"/>
        <v>20.5</v>
      </c>
      <c r="G14" s="12">
        <v>4</v>
      </c>
      <c r="H14" s="12"/>
      <c r="I14" s="12"/>
      <c r="J14" s="12">
        <v>2</v>
      </c>
      <c r="K14" s="12"/>
      <c r="L14" s="12"/>
      <c r="M14" s="12">
        <v>0.5</v>
      </c>
      <c r="N14" s="12"/>
      <c r="O14" s="12">
        <v>1</v>
      </c>
      <c r="P14" s="12"/>
      <c r="Q14" s="12">
        <v>0.5</v>
      </c>
      <c r="R14" s="11">
        <f t="shared" si="0"/>
        <v>8</v>
      </c>
      <c r="S14" s="12">
        <v>10</v>
      </c>
      <c r="T14" s="22">
        <v>2.5</v>
      </c>
      <c r="U14" s="23"/>
      <c r="V14" s="23"/>
      <c r="W14" s="23"/>
      <c r="X14" s="23"/>
      <c r="Y14" s="24"/>
      <c r="Z14" s="22"/>
      <c r="AA14" s="23"/>
      <c r="AB14" s="23"/>
      <c r="AC14" s="23"/>
      <c r="AD14" s="23"/>
      <c r="AE14" s="23"/>
      <c r="AF14" s="23"/>
      <c r="AG14" s="23"/>
      <c r="AH14" s="24"/>
      <c r="AI14" s="12"/>
      <c r="AJ14" s="11">
        <f t="shared" si="1"/>
        <v>12.5</v>
      </c>
    </row>
    <row r="15" spans="1:36" ht="15" customHeight="1">
      <c r="A15" s="9">
        <v>4</v>
      </c>
      <c r="B15" s="9">
        <v>558217</v>
      </c>
      <c r="C15" s="10" t="s">
        <v>40</v>
      </c>
      <c r="D15" s="15" t="s">
        <v>41</v>
      </c>
      <c r="E15" s="9" t="s">
        <v>28</v>
      </c>
      <c r="F15" s="11">
        <f t="shared" si="2"/>
        <v>19.88</v>
      </c>
      <c r="G15" s="12"/>
      <c r="H15" s="12">
        <v>2.5</v>
      </c>
      <c r="I15" s="12"/>
      <c r="J15" s="12">
        <v>2</v>
      </c>
      <c r="K15" s="12"/>
      <c r="L15" s="12"/>
      <c r="M15" s="12">
        <v>0.5</v>
      </c>
      <c r="N15" s="12"/>
      <c r="O15" s="12">
        <v>1</v>
      </c>
      <c r="P15" s="12">
        <v>0.25</v>
      </c>
      <c r="Q15" s="12"/>
      <c r="R15" s="11">
        <f t="shared" si="0"/>
        <v>6.25</v>
      </c>
      <c r="S15" s="12">
        <v>11</v>
      </c>
      <c r="T15" s="22">
        <v>2.13</v>
      </c>
      <c r="U15" s="23"/>
      <c r="V15" s="23"/>
      <c r="W15" s="23"/>
      <c r="X15" s="23"/>
      <c r="Y15" s="24"/>
      <c r="Z15" s="22">
        <v>0.5</v>
      </c>
      <c r="AA15" s="23"/>
      <c r="AB15" s="23"/>
      <c r="AC15" s="23"/>
      <c r="AD15" s="23"/>
      <c r="AE15" s="23"/>
      <c r="AF15" s="23"/>
      <c r="AG15" s="23"/>
      <c r="AH15" s="24"/>
      <c r="AI15" s="12"/>
      <c r="AJ15" s="11">
        <f t="shared" si="1"/>
        <v>13.629999999999999</v>
      </c>
    </row>
    <row r="16" spans="1:36" ht="15" customHeight="1">
      <c r="A16" s="9">
        <v>5</v>
      </c>
      <c r="B16" s="9">
        <v>577937</v>
      </c>
      <c r="C16" s="10" t="s">
        <v>42</v>
      </c>
      <c r="D16" s="15" t="s">
        <v>43</v>
      </c>
      <c r="E16" s="9" t="s">
        <v>28</v>
      </c>
      <c r="F16" s="11">
        <f t="shared" si="2"/>
        <v>19.5</v>
      </c>
      <c r="G16" s="12"/>
      <c r="H16" s="12">
        <v>2.5</v>
      </c>
      <c r="I16" s="12">
        <v>2</v>
      </c>
      <c r="J16" s="12"/>
      <c r="K16" s="12"/>
      <c r="L16" s="12"/>
      <c r="M16" s="12">
        <v>0.5</v>
      </c>
      <c r="N16" s="12"/>
      <c r="O16" s="12">
        <v>1</v>
      </c>
      <c r="P16" s="12"/>
      <c r="Q16" s="12">
        <v>0.5</v>
      </c>
      <c r="R16" s="11">
        <f t="shared" si="0"/>
        <v>6.5</v>
      </c>
      <c r="S16" s="12">
        <v>10.75</v>
      </c>
      <c r="T16" s="22">
        <v>2.25</v>
      </c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3"/>
      <c r="AF16" s="23"/>
      <c r="AG16" s="23"/>
      <c r="AH16" s="24"/>
      <c r="AI16" s="12"/>
      <c r="AJ16" s="11">
        <f t="shared" si="1"/>
        <v>13</v>
      </c>
    </row>
    <row r="17" spans="1:36" s="1" customFormat="1" ht="15" customHeight="1">
      <c r="A17" s="9">
        <v>6</v>
      </c>
      <c r="B17" s="9">
        <v>554053</v>
      </c>
      <c r="C17" s="10" t="s">
        <v>44</v>
      </c>
      <c r="D17" s="15" t="s">
        <v>45</v>
      </c>
      <c r="E17" s="9" t="s">
        <v>28</v>
      </c>
      <c r="F17" s="11">
        <f t="shared" si="2"/>
        <v>19.25</v>
      </c>
      <c r="G17" s="12"/>
      <c r="H17" s="12">
        <v>2.5</v>
      </c>
      <c r="I17" s="12">
        <v>2</v>
      </c>
      <c r="J17" s="12"/>
      <c r="K17" s="12"/>
      <c r="L17" s="12"/>
      <c r="M17" s="12">
        <v>0.5</v>
      </c>
      <c r="N17" s="12"/>
      <c r="O17" s="12"/>
      <c r="P17" s="12"/>
      <c r="Q17" s="12"/>
      <c r="R17" s="11">
        <f t="shared" si="0"/>
        <v>5</v>
      </c>
      <c r="S17" s="12">
        <v>11</v>
      </c>
      <c r="T17" s="22">
        <v>3</v>
      </c>
      <c r="U17" s="23"/>
      <c r="V17" s="23"/>
      <c r="W17" s="23"/>
      <c r="X17" s="23"/>
      <c r="Y17" s="24"/>
      <c r="Z17" s="22"/>
      <c r="AA17" s="23"/>
      <c r="AB17" s="23"/>
      <c r="AC17" s="23"/>
      <c r="AD17" s="23"/>
      <c r="AE17" s="23"/>
      <c r="AF17" s="23"/>
      <c r="AG17" s="23"/>
      <c r="AH17" s="24"/>
      <c r="AI17" s="12">
        <v>0.25</v>
      </c>
      <c r="AJ17" s="11">
        <f t="shared" si="1"/>
        <v>14.25</v>
      </c>
    </row>
    <row r="18" spans="1:36" ht="15" customHeight="1">
      <c r="A18" s="9">
        <v>7</v>
      </c>
      <c r="B18" s="9">
        <v>551864</v>
      </c>
      <c r="C18" s="10" t="s">
        <v>46</v>
      </c>
      <c r="D18" s="15" t="s">
        <v>47</v>
      </c>
      <c r="E18" s="9" t="s">
        <v>28</v>
      </c>
      <c r="F18" s="11">
        <f t="shared" si="2"/>
        <v>19</v>
      </c>
      <c r="G18" s="12"/>
      <c r="H18" s="12">
        <v>2.5</v>
      </c>
      <c r="I18" s="12">
        <v>2</v>
      </c>
      <c r="J18" s="12"/>
      <c r="K18" s="12"/>
      <c r="L18" s="12"/>
      <c r="M18" s="12">
        <v>0.5</v>
      </c>
      <c r="N18" s="12"/>
      <c r="O18" s="12"/>
      <c r="P18" s="12"/>
      <c r="Q18" s="12"/>
      <c r="R18" s="11">
        <f t="shared" si="0"/>
        <v>5</v>
      </c>
      <c r="S18" s="12">
        <v>11</v>
      </c>
      <c r="T18" s="22">
        <v>3</v>
      </c>
      <c r="U18" s="23"/>
      <c r="V18" s="23"/>
      <c r="W18" s="23"/>
      <c r="X18" s="23"/>
      <c r="Y18" s="24"/>
      <c r="Z18" s="22"/>
      <c r="AA18" s="23"/>
      <c r="AB18" s="23"/>
      <c r="AC18" s="23"/>
      <c r="AD18" s="23"/>
      <c r="AE18" s="23"/>
      <c r="AF18" s="23"/>
      <c r="AG18" s="23"/>
      <c r="AH18" s="24"/>
      <c r="AI18" s="12"/>
      <c r="AJ18" s="11">
        <f t="shared" si="1"/>
        <v>14</v>
      </c>
    </row>
    <row r="19" spans="1:36" ht="29.25" customHeight="1">
      <c r="A19" s="27" t="s">
        <v>69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s="19" customFormat="1" ht="15.75">
      <c r="A20" s="9">
        <v>1</v>
      </c>
      <c r="B20" s="9">
        <v>554504</v>
      </c>
      <c r="C20" s="10" t="s">
        <v>37</v>
      </c>
      <c r="D20" s="15" t="s">
        <v>38</v>
      </c>
      <c r="E20" s="9" t="s">
        <v>28</v>
      </c>
      <c r="F20" s="11">
        <f>R20+AJ20</f>
        <v>21.130000000000003</v>
      </c>
      <c r="G20" s="12"/>
      <c r="H20" s="12">
        <v>2.5</v>
      </c>
      <c r="I20" s="12">
        <v>2</v>
      </c>
      <c r="J20" s="12">
        <v>2</v>
      </c>
      <c r="K20" s="12"/>
      <c r="L20" s="12"/>
      <c r="M20" s="12">
        <v>0.5</v>
      </c>
      <c r="N20" s="12"/>
      <c r="O20" s="12"/>
      <c r="P20" s="12"/>
      <c r="Q20" s="12"/>
      <c r="R20" s="11">
        <f aca="true" t="shared" si="3" ref="R20:R28">SUM(G20:Q20)</f>
        <v>7</v>
      </c>
      <c r="S20" s="12">
        <v>11</v>
      </c>
      <c r="T20" s="22">
        <v>3</v>
      </c>
      <c r="U20" s="23"/>
      <c r="V20" s="23"/>
      <c r="W20" s="23"/>
      <c r="X20" s="23"/>
      <c r="Y20" s="24"/>
      <c r="Z20" s="28"/>
      <c r="AA20" s="28"/>
      <c r="AB20" s="28"/>
      <c r="AC20" s="28"/>
      <c r="AD20" s="28"/>
      <c r="AE20" s="28"/>
      <c r="AF20" s="28"/>
      <c r="AG20" s="28"/>
      <c r="AH20" s="28"/>
      <c r="AI20" s="12">
        <v>0.13</v>
      </c>
      <c r="AJ20" s="11">
        <f>SUM(S20:AI20)</f>
        <v>14.13</v>
      </c>
    </row>
    <row r="21" spans="1:36" s="20" customFormat="1" ht="15" customHeight="1">
      <c r="A21" s="9">
        <v>2</v>
      </c>
      <c r="B21" s="9">
        <v>562867</v>
      </c>
      <c r="C21" s="10" t="s">
        <v>49</v>
      </c>
      <c r="D21" s="15" t="s">
        <v>50</v>
      </c>
      <c r="E21" s="9" t="s">
        <v>28</v>
      </c>
      <c r="F21" s="11">
        <f aca="true" t="shared" si="4" ref="F21:F28">R21+AJ21</f>
        <v>20.25</v>
      </c>
      <c r="G21" s="12"/>
      <c r="H21" s="12">
        <v>2.5</v>
      </c>
      <c r="I21" s="12"/>
      <c r="J21" s="12">
        <v>2</v>
      </c>
      <c r="K21" s="12"/>
      <c r="L21" s="12"/>
      <c r="M21" s="12">
        <v>0.5</v>
      </c>
      <c r="N21" s="12"/>
      <c r="O21" s="12">
        <v>1</v>
      </c>
      <c r="P21" s="12">
        <v>0.25</v>
      </c>
      <c r="Q21" s="12"/>
      <c r="R21" s="11">
        <f t="shared" si="3"/>
        <v>6.25</v>
      </c>
      <c r="S21" s="12">
        <v>11</v>
      </c>
      <c r="T21" s="22">
        <v>3</v>
      </c>
      <c r="U21" s="23"/>
      <c r="V21" s="23"/>
      <c r="W21" s="23"/>
      <c r="X21" s="23"/>
      <c r="Y21" s="24"/>
      <c r="Z21" s="28"/>
      <c r="AA21" s="28"/>
      <c r="AB21" s="28"/>
      <c r="AC21" s="28"/>
      <c r="AD21" s="28"/>
      <c r="AE21" s="28"/>
      <c r="AF21" s="28"/>
      <c r="AG21" s="28"/>
      <c r="AH21" s="28"/>
      <c r="AI21" s="12"/>
      <c r="AJ21" s="11">
        <f aca="true" t="shared" si="5" ref="AJ21:AJ28">SUM(S21:AI21)</f>
        <v>14</v>
      </c>
    </row>
    <row r="22" spans="1:36" s="20" customFormat="1" ht="15" customHeight="1">
      <c r="A22" s="9">
        <v>3</v>
      </c>
      <c r="B22" s="9">
        <v>558427</v>
      </c>
      <c r="C22" s="10" t="s">
        <v>51</v>
      </c>
      <c r="D22" s="15" t="s">
        <v>52</v>
      </c>
      <c r="E22" s="9" t="s">
        <v>28</v>
      </c>
      <c r="F22" s="11">
        <f t="shared" si="4"/>
        <v>20</v>
      </c>
      <c r="G22" s="12"/>
      <c r="H22" s="12">
        <v>2.5</v>
      </c>
      <c r="I22" s="12">
        <v>2</v>
      </c>
      <c r="J22" s="12"/>
      <c r="K22" s="12"/>
      <c r="L22" s="12"/>
      <c r="M22" s="12">
        <v>0.5</v>
      </c>
      <c r="N22" s="12"/>
      <c r="O22" s="12">
        <v>1</v>
      </c>
      <c r="P22" s="12"/>
      <c r="Q22" s="12"/>
      <c r="R22" s="11">
        <f t="shared" si="3"/>
        <v>6</v>
      </c>
      <c r="S22" s="12">
        <v>11</v>
      </c>
      <c r="T22" s="22">
        <v>3</v>
      </c>
      <c r="U22" s="23"/>
      <c r="V22" s="23"/>
      <c r="W22" s="23"/>
      <c r="X22" s="23"/>
      <c r="Y22" s="24"/>
      <c r="Z22" s="28"/>
      <c r="AA22" s="28"/>
      <c r="AB22" s="28"/>
      <c r="AC22" s="28"/>
      <c r="AD22" s="28"/>
      <c r="AE22" s="28"/>
      <c r="AF22" s="28"/>
      <c r="AG22" s="28"/>
      <c r="AH22" s="28"/>
      <c r="AI22" s="12"/>
      <c r="AJ22" s="11">
        <f t="shared" si="5"/>
        <v>14</v>
      </c>
    </row>
    <row r="23" spans="1:36" s="20" customFormat="1" ht="15" customHeight="1">
      <c r="A23" s="9">
        <v>4</v>
      </c>
      <c r="B23" s="9">
        <v>561040</v>
      </c>
      <c r="C23" s="10" t="s">
        <v>53</v>
      </c>
      <c r="D23" s="15" t="s">
        <v>7</v>
      </c>
      <c r="E23" s="9" t="s">
        <v>28</v>
      </c>
      <c r="F23" s="11">
        <f>R23+AJ23</f>
        <v>19.5</v>
      </c>
      <c r="G23" s="12">
        <v>4</v>
      </c>
      <c r="H23" s="12"/>
      <c r="I23" s="12"/>
      <c r="J23" s="12"/>
      <c r="K23" s="12"/>
      <c r="L23" s="12"/>
      <c r="M23" s="12">
        <v>0.5</v>
      </c>
      <c r="N23" s="12"/>
      <c r="O23" s="12">
        <v>1</v>
      </c>
      <c r="P23" s="12"/>
      <c r="Q23" s="12"/>
      <c r="R23" s="11">
        <f>SUM(G23:Q23)</f>
        <v>5.5</v>
      </c>
      <c r="S23" s="12">
        <v>11</v>
      </c>
      <c r="T23" s="22">
        <v>3</v>
      </c>
      <c r="U23" s="23"/>
      <c r="V23" s="23"/>
      <c r="W23" s="23"/>
      <c r="X23" s="23"/>
      <c r="Y23" s="24"/>
      <c r="Z23" s="28"/>
      <c r="AA23" s="28"/>
      <c r="AB23" s="28"/>
      <c r="AC23" s="28"/>
      <c r="AD23" s="28"/>
      <c r="AE23" s="28"/>
      <c r="AF23" s="28"/>
      <c r="AG23" s="28"/>
      <c r="AH23" s="28"/>
      <c r="AI23" s="12"/>
      <c r="AJ23" s="11">
        <f>SUM(S23:AI23)</f>
        <v>14</v>
      </c>
    </row>
    <row r="24" spans="1:36" s="20" customFormat="1" ht="15" customHeight="1">
      <c r="A24" s="9">
        <v>5</v>
      </c>
      <c r="B24" s="9">
        <v>577937</v>
      </c>
      <c r="C24" s="10" t="s">
        <v>42</v>
      </c>
      <c r="D24" s="15" t="s">
        <v>36</v>
      </c>
      <c r="E24" s="9" t="s">
        <v>28</v>
      </c>
      <c r="F24" s="11">
        <f>R24+AJ24</f>
        <v>19.5</v>
      </c>
      <c r="G24" s="12"/>
      <c r="H24" s="12">
        <v>2.5</v>
      </c>
      <c r="I24" s="12">
        <v>2</v>
      </c>
      <c r="J24" s="12"/>
      <c r="K24" s="12"/>
      <c r="L24" s="12"/>
      <c r="M24" s="12">
        <v>0.5</v>
      </c>
      <c r="N24" s="12"/>
      <c r="O24" s="12">
        <v>1</v>
      </c>
      <c r="P24" s="12"/>
      <c r="Q24" s="12">
        <v>0.5</v>
      </c>
      <c r="R24" s="11">
        <f>SUM(G24:Q24)</f>
        <v>6.5</v>
      </c>
      <c r="S24" s="12">
        <v>10.75</v>
      </c>
      <c r="T24" s="22">
        <v>2.25</v>
      </c>
      <c r="U24" s="23"/>
      <c r="V24" s="23"/>
      <c r="W24" s="23"/>
      <c r="X24" s="23"/>
      <c r="Y24" s="14"/>
      <c r="Z24" s="22"/>
      <c r="AA24" s="23"/>
      <c r="AB24" s="23"/>
      <c r="AC24" s="23"/>
      <c r="AD24" s="23"/>
      <c r="AE24" s="24"/>
      <c r="AF24" s="18"/>
      <c r="AG24" s="18"/>
      <c r="AH24" s="18"/>
      <c r="AI24" s="12"/>
      <c r="AJ24" s="11">
        <f>SUM(S24:AI24)</f>
        <v>13</v>
      </c>
    </row>
    <row r="25" spans="1:36" s="20" customFormat="1" ht="15" customHeight="1">
      <c r="A25" s="9">
        <v>6</v>
      </c>
      <c r="B25" s="9">
        <v>558102</v>
      </c>
      <c r="C25" s="10" t="s">
        <v>54</v>
      </c>
      <c r="D25" s="15" t="s">
        <v>55</v>
      </c>
      <c r="E25" s="9" t="s">
        <v>28</v>
      </c>
      <c r="F25" s="11">
        <f>R25+AJ25</f>
        <v>19.189999999999998</v>
      </c>
      <c r="G25" s="12"/>
      <c r="H25" s="12">
        <v>2.5</v>
      </c>
      <c r="I25" s="12">
        <v>2</v>
      </c>
      <c r="J25" s="12"/>
      <c r="K25" s="12"/>
      <c r="L25" s="12"/>
      <c r="M25" s="12">
        <v>0.5</v>
      </c>
      <c r="N25" s="12">
        <v>0.5</v>
      </c>
      <c r="O25" s="12"/>
      <c r="P25" s="12"/>
      <c r="Q25" s="12"/>
      <c r="R25" s="11">
        <f>SUM(G25:Q25)</f>
        <v>5.5</v>
      </c>
      <c r="S25" s="12">
        <v>11</v>
      </c>
      <c r="T25" s="22">
        <v>2.63</v>
      </c>
      <c r="U25" s="23"/>
      <c r="V25" s="23"/>
      <c r="W25" s="23"/>
      <c r="X25" s="23"/>
      <c r="Y25" s="14"/>
      <c r="Z25" s="22"/>
      <c r="AA25" s="23"/>
      <c r="AB25" s="23"/>
      <c r="AC25" s="23"/>
      <c r="AD25" s="23"/>
      <c r="AE25" s="24"/>
      <c r="AF25" s="18"/>
      <c r="AG25" s="18"/>
      <c r="AH25" s="18"/>
      <c r="AI25" s="12">
        <v>0.06</v>
      </c>
      <c r="AJ25" s="11">
        <f>SUM(S25:AI25)</f>
        <v>13.69</v>
      </c>
    </row>
    <row r="26" spans="1:36" s="20" customFormat="1" ht="15" customHeight="1">
      <c r="A26" s="9">
        <v>7</v>
      </c>
      <c r="B26" s="9">
        <v>559415</v>
      </c>
      <c r="C26" s="10" t="s">
        <v>56</v>
      </c>
      <c r="D26" s="15" t="s">
        <v>7</v>
      </c>
      <c r="E26" s="9" t="s">
        <v>28</v>
      </c>
      <c r="F26" s="11">
        <f t="shared" si="4"/>
        <v>19</v>
      </c>
      <c r="G26" s="12">
        <v>4</v>
      </c>
      <c r="H26" s="12"/>
      <c r="I26" s="12"/>
      <c r="J26" s="12"/>
      <c r="K26" s="12"/>
      <c r="L26" s="12"/>
      <c r="M26" s="12">
        <v>0.5</v>
      </c>
      <c r="N26" s="12">
        <v>0.5</v>
      </c>
      <c r="O26" s="12"/>
      <c r="P26" s="12"/>
      <c r="Q26" s="12"/>
      <c r="R26" s="11">
        <f t="shared" si="3"/>
        <v>5</v>
      </c>
      <c r="S26" s="12">
        <v>11</v>
      </c>
      <c r="T26" s="22">
        <v>3</v>
      </c>
      <c r="U26" s="23"/>
      <c r="V26" s="23"/>
      <c r="W26" s="23"/>
      <c r="X26" s="23"/>
      <c r="Y26" s="14"/>
      <c r="Z26" s="22"/>
      <c r="AA26" s="23"/>
      <c r="AB26" s="23"/>
      <c r="AC26" s="23"/>
      <c r="AD26" s="23"/>
      <c r="AE26" s="24"/>
      <c r="AF26" s="18"/>
      <c r="AG26" s="18"/>
      <c r="AH26" s="18"/>
      <c r="AI26" s="12"/>
      <c r="AJ26" s="11">
        <f t="shared" si="5"/>
        <v>14</v>
      </c>
    </row>
    <row r="27" spans="1:36" s="20" customFormat="1" ht="15" customHeight="1">
      <c r="A27" s="9">
        <v>8</v>
      </c>
      <c r="B27" s="9">
        <v>571634</v>
      </c>
      <c r="C27" s="10" t="s">
        <v>59</v>
      </c>
      <c r="D27" s="15" t="s">
        <v>60</v>
      </c>
      <c r="E27" s="9" t="s">
        <v>61</v>
      </c>
      <c r="F27" s="11">
        <f>R27+AJ27</f>
        <v>18.38</v>
      </c>
      <c r="G27" s="12">
        <v>4</v>
      </c>
      <c r="H27" s="12"/>
      <c r="I27" s="12"/>
      <c r="J27" s="12">
        <v>2</v>
      </c>
      <c r="K27" s="12"/>
      <c r="L27" s="12"/>
      <c r="M27" s="12">
        <v>0.5</v>
      </c>
      <c r="N27" s="12"/>
      <c r="O27" s="12"/>
      <c r="P27" s="12"/>
      <c r="Q27" s="12"/>
      <c r="R27" s="11">
        <f>SUM(G27:Q27)</f>
        <v>6.5</v>
      </c>
      <c r="S27" s="12">
        <v>9.5</v>
      </c>
      <c r="T27" s="22">
        <v>1.38</v>
      </c>
      <c r="U27" s="23"/>
      <c r="V27" s="23"/>
      <c r="W27" s="23"/>
      <c r="X27" s="23"/>
      <c r="Y27" s="14"/>
      <c r="Z27" s="22">
        <v>1</v>
      </c>
      <c r="AA27" s="23"/>
      <c r="AB27" s="23"/>
      <c r="AC27" s="23"/>
      <c r="AD27" s="23"/>
      <c r="AE27" s="24"/>
      <c r="AF27" s="18"/>
      <c r="AG27" s="18"/>
      <c r="AH27" s="18"/>
      <c r="AI27" s="12"/>
      <c r="AJ27" s="11">
        <f>SUM(S27:AI27)</f>
        <v>11.879999999999999</v>
      </c>
    </row>
    <row r="28" spans="1:36" s="20" customFormat="1" ht="15" customHeight="1">
      <c r="A28" s="9">
        <v>9</v>
      </c>
      <c r="B28" s="9">
        <v>571014</v>
      </c>
      <c r="C28" s="10" t="s">
        <v>57</v>
      </c>
      <c r="D28" s="15" t="s">
        <v>58</v>
      </c>
      <c r="E28" s="9" t="s">
        <v>28</v>
      </c>
      <c r="F28" s="11">
        <f t="shared" si="4"/>
        <v>17</v>
      </c>
      <c r="G28" s="12"/>
      <c r="H28" s="12">
        <v>2.5</v>
      </c>
      <c r="I28" s="12"/>
      <c r="J28" s="12"/>
      <c r="K28" s="12"/>
      <c r="L28" s="12"/>
      <c r="M28" s="12">
        <v>0.5</v>
      </c>
      <c r="N28" s="12"/>
      <c r="O28" s="12"/>
      <c r="P28" s="12"/>
      <c r="Q28" s="12"/>
      <c r="R28" s="11">
        <f t="shared" si="3"/>
        <v>3</v>
      </c>
      <c r="S28" s="12">
        <v>11</v>
      </c>
      <c r="T28" s="22">
        <v>2.63</v>
      </c>
      <c r="U28" s="23"/>
      <c r="V28" s="23"/>
      <c r="W28" s="23"/>
      <c r="X28" s="23"/>
      <c r="Y28" s="14"/>
      <c r="Z28" s="22">
        <v>0.37</v>
      </c>
      <c r="AA28" s="23"/>
      <c r="AB28" s="23"/>
      <c r="AC28" s="23"/>
      <c r="AD28" s="23"/>
      <c r="AE28" s="24"/>
      <c r="AF28" s="18"/>
      <c r="AG28" s="18"/>
      <c r="AH28" s="18"/>
      <c r="AI28" s="12"/>
      <c r="AJ28" s="11">
        <f t="shared" si="5"/>
        <v>13.999999999999998</v>
      </c>
    </row>
    <row r="29" spans="1:36" ht="30.75" customHeight="1">
      <c r="A29" s="27" t="s">
        <v>70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s="19" customFormat="1" ht="15.75">
      <c r="A30" s="9">
        <v>1</v>
      </c>
      <c r="B30" s="9">
        <v>576634</v>
      </c>
      <c r="C30" s="10" t="s">
        <v>39</v>
      </c>
      <c r="D30" s="15" t="s">
        <v>8</v>
      </c>
      <c r="E30" s="9" t="s">
        <v>9</v>
      </c>
      <c r="F30" s="11">
        <f>R30+AJ30</f>
        <v>20.5</v>
      </c>
      <c r="G30" s="12">
        <v>4</v>
      </c>
      <c r="H30" s="12"/>
      <c r="I30" s="12"/>
      <c r="J30" s="12">
        <v>2</v>
      </c>
      <c r="K30" s="12"/>
      <c r="L30" s="12"/>
      <c r="M30" s="12">
        <v>0.5</v>
      </c>
      <c r="N30" s="12"/>
      <c r="O30" s="12">
        <v>1</v>
      </c>
      <c r="P30" s="12"/>
      <c r="Q30" s="12">
        <v>0.5</v>
      </c>
      <c r="R30" s="11">
        <f aca="true" t="shared" si="6" ref="R30:R36">SUM(G30:Q30)</f>
        <v>8</v>
      </c>
      <c r="S30" s="12">
        <v>10</v>
      </c>
      <c r="T30" s="22">
        <v>2.5</v>
      </c>
      <c r="U30" s="23"/>
      <c r="V30" s="23"/>
      <c r="W30" s="23"/>
      <c r="X30" s="23"/>
      <c r="Y30" s="24"/>
      <c r="Z30" s="22"/>
      <c r="AA30" s="23"/>
      <c r="AB30" s="23"/>
      <c r="AC30" s="23"/>
      <c r="AD30" s="23"/>
      <c r="AE30" s="23"/>
      <c r="AF30" s="23"/>
      <c r="AG30" s="23"/>
      <c r="AH30" s="24"/>
      <c r="AI30" s="12"/>
      <c r="AJ30" s="11">
        <f>SUM(S30:AI30)</f>
        <v>12.5</v>
      </c>
    </row>
    <row r="31" spans="1:36" s="20" customFormat="1" ht="15" customHeight="1">
      <c r="A31" s="9">
        <v>2</v>
      </c>
      <c r="B31" s="9">
        <v>561900</v>
      </c>
      <c r="C31" s="10" t="s">
        <v>62</v>
      </c>
      <c r="D31" s="15" t="s">
        <v>38</v>
      </c>
      <c r="E31" s="9" t="s">
        <v>28</v>
      </c>
      <c r="F31" s="11">
        <f aca="true" t="shared" si="7" ref="F31:F36">R31+AJ31</f>
        <v>19</v>
      </c>
      <c r="G31" s="12"/>
      <c r="H31" s="12">
        <v>2.5</v>
      </c>
      <c r="I31" s="12"/>
      <c r="J31" s="12">
        <v>2</v>
      </c>
      <c r="K31" s="12"/>
      <c r="L31" s="12"/>
      <c r="M31" s="12">
        <v>0.5</v>
      </c>
      <c r="N31" s="12"/>
      <c r="O31" s="12"/>
      <c r="P31" s="12"/>
      <c r="Q31" s="12"/>
      <c r="R31" s="11">
        <f t="shared" si="6"/>
        <v>5</v>
      </c>
      <c r="S31" s="12">
        <v>11</v>
      </c>
      <c r="T31" s="22">
        <v>3</v>
      </c>
      <c r="U31" s="23"/>
      <c r="V31" s="23"/>
      <c r="W31" s="23"/>
      <c r="X31" s="23"/>
      <c r="Y31" s="24"/>
      <c r="Z31" s="22"/>
      <c r="AA31" s="23"/>
      <c r="AB31" s="23"/>
      <c r="AC31" s="23"/>
      <c r="AD31" s="23"/>
      <c r="AE31" s="23"/>
      <c r="AF31" s="23"/>
      <c r="AG31" s="23"/>
      <c r="AH31" s="24"/>
      <c r="AI31" s="12"/>
      <c r="AJ31" s="11">
        <f aca="true" t="shared" si="8" ref="AJ31:AJ36">SUM(S31:AI31)</f>
        <v>14</v>
      </c>
    </row>
    <row r="32" spans="1:36" s="20" customFormat="1" ht="15" customHeight="1">
      <c r="A32" s="9">
        <v>3</v>
      </c>
      <c r="B32" s="9">
        <v>554752</v>
      </c>
      <c r="C32" s="10" t="s">
        <v>63</v>
      </c>
      <c r="D32" s="15" t="s">
        <v>64</v>
      </c>
      <c r="E32" s="9" t="s">
        <v>28</v>
      </c>
      <c r="F32" s="11">
        <f t="shared" si="7"/>
        <v>18.5</v>
      </c>
      <c r="G32" s="12"/>
      <c r="H32" s="12"/>
      <c r="I32" s="12">
        <v>2</v>
      </c>
      <c r="J32" s="12">
        <v>2</v>
      </c>
      <c r="K32" s="12"/>
      <c r="L32" s="12"/>
      <c r="M32" s="12">
        <v>0.5</v>
      </c>
      <c r="N32" s="12"/>
      <c r="O32" s="12"/>
      <c r="P32" s="12"/>
      <c r="Q32" s="12"/>
      <c r="R32" s="11">
        <f t="shared" si="6"/>
        <v>4.5</v>
      </c>
      <c r="S32" s="12">
        <v>11</v>
      </c>
      <c r="T32" s="22">
        <v>3</v>
      </c>
      <c r="U32" s="23"/>
      <c r="V32" s="23"/>
      <c r="W32" s="23"/>
      <c r="X32" s="23"/>
      <c r="Y32" s="24"/>
      <c r="Z32" s="22"/>
      <c r="AA32" s="23"/>
      <c r="AB32" s="23"/>
      <c r="AC32" s="23"/>
      <c r="AD32" s="23"/>
      <c r="AE32" s="23"/>
      <c r="AF32" s="23"/>
      <c r="AG32" s="23"/>
      <c r="AH32" s="24"/>
      <c r="AI32" s="12"/>
      <c r="AJ32" s="11">
        <f t="shared" si="8"/>
        <v>14</v>
      </c>
    </row>
    <row r="33" spans="1:36" s="20" customFormat="1" ht="15" customHeight="1">
      <c r="A33" s="9">
        <v>4</v>
      </c>
      <c r="B33" s="9">
        <v>557626</v>
      </c>
      <c r="C33" s="10" t="s">
        <v>65</v>
      </c>
      <c r="D33" s="15" t="s">
        <v>66</v>
      </c>
      <c r="E33" s="9" t="s">
        <v>28</v>
      </c>
      <c r="F33" s="11">
        <f t="shared" si="7"/>
        <v>16.5</v>
      </c>
      <c r="G33" s="12"/>
      <c r="H33" s="12"/>
      <c r="I33" s="12">
        <v>2</v>
      </c>
      <c r="J33" s="12"/>
      <c r="K33" s="12"/>
      <c r="L33" s="12"/>
      <c r="M33" s="12">
        <v>0.5</v>
      </c>
      <c r="N33" s="12"/>
      <c r="O33" s="12"/>
      <c r="P33" s="12"/>
      <c r="Q33" s="12"/>
      <c r="R33" s="11">
        <f t="shared" si="6"/>
        <v>2.5</v>
      </c>
      <c r="S33" s="12">
        <v>11</v>
      </c>
      <c r="T33" s="22">
        <v>3</v>
      </c>
      <c r="U33" s="23"/>
      <c r="V33" s="23"/>
      <c r="W33" s="23"/>
      <c r="X33" s="23"/>
      <c r="Y33" s="14"/>
      <c r="Z33" s="22"/>
      <c r="AA33" s="23"/>
      <c r="AB33" s="23"/>
      <c r="AC33" s="23"/>
      <c r="AD33" s="23"/>
      <c r="AE33" s="23"/>
      <c r="AF33" s="13"/>
      <c r="AG33" s="13"/>
      <c r="AH33" s="14"/>
      <c r="AI33" s="12"/>
      <c r="AJ33" s="11">
        <f t="shared" si="8"/>
        <v>14</v>
      </c>
    </row>
    <row r="34" spans="1:36" s="20" customFormat="1" ht="15" customHeight="1">
      <c r="A34" s="9">
        <v>5</v>
      </c>
      <c r="B34" s="9">
        <v>547124</v>
      </c>
      <c r="C34" s="10" t="s">
        <v>67</v>
      </c>
      <c r="D34" s="15" t="s">
        <v>38</v>
      </c>
      <c r="E34" s="9" t="s">
        <v>28</v>
      </c>
      <c r="F34" s="11">
        <f t="shared" si="7"/>
        <v>16.5</v>
      </c>
      <c r="G34" s="12"/>
      <c r="H34" s="12"/>
      <c r="I34" s="12">
        <v>2</v>
      </c>
      <c r="J34" s="12"/>
      <c r="K34" s="12"/>
      <c r="L34" s="12"/>
      <c r="M34" s="12">
        <v>0.5</v>
      </c>
      <c r="N34" s="12"/>
      <c r="O34" s="12"/>
      <c r="P34" s="12"/>
      <c r="Q34" s="12"/>
      <c r="R34" s="11">
        <f t="shared" si="6"/>
        <v>2.5</v>
      </c>
      <c r="S34" s="12">
        <v>11</v>
      </c>
      <c r="T34" s="22">
        <v>3</v>
      </c>
      <c r="U34" s="23"/>
      <c r="V34" s="23"/>
      <c r="W34" s="23"/>
      <c r="X34" s="23"/>
      <c r="Y34" s="14"/>
      <c r="Z34" s="22"/>
      <c r="AA34" s="23"/>
      <c r="AB34" s="23"/>
      <c r="AC34" s="23"/>
      <c r="AD34" s="23"/>
      <c r="AE34" s="23"/>
      <c r="AF34" s="13"/>
      <c r="AG34" s="13"/>
      <c r="AH34" s="14"/>
      <c r="AI34" s="12"/>
      <c r="AJ34" s="11">
        <f t="shared" si="8"/>
        <v>14</v>
      </c>
    </row>
    <row r="35" spans="1:36" s="20" customFormat="1" ht="15" customHeight="1">
      <c r="A35" s="9">
        <v>6</v>
      </c>
      <c r="B35" s="9">
        <v>588869</v>
      </c>
      <c r="C35" s="10" t="s">
        <v>68</v>
      </c>
      <c r="D35" s="15" t="s">
        <v>38</v>
      </c>
      <c r="E35" s="9" t="s">
        <v>28</v>
      </c>
      <c r="F35" s="11">
        <f t="shared" si="7"/>
        <v>11.379999999999999</v>
      </c>
      <c r="G35" s="12"/>
      <c r="H35" s="12">
        <v>2.5</v>
      </c>
      <c r="I35" s="12"/>
      <c r="J35" s="12">
        <v>2</v>
      </c>
      <c r="K35" s="12"/>
      <c r="L35" s="12"/>
      <c r="M35" s="12">
        <v>0.5</v>
      </c>
      <c r="N35" s="12">
        <v>0.5</v>
      </c>
      <c r="O35" s="12"/>
      <c r="P35" s="12"/>
      <c r="Q35" s="12"/>
      <c r="R35" s="11">
        <f t="shared" si="6"/>
        <v>5.5</v>
      </c>
      <c r="S35" s="12">
        <v>5</v>
      </c>
      <c r="T35" s="22"/>
      <c r="U35" s="23"/>
      <c r="V35" s="23"/>
      <c r="W35" s="23"/>
      <c r="X35" s="23"/>
      <c r="Y35" s="14"/>
      <c r="Z35" s="22">
        <v>0.88</v>
      </c>
      <c r="AA35" s="23"/>
      <c r="AB35" s="23"/>
      <c r="AC35" s="23"/>
      <c r="AD35" s="23"/>
      <c r="AE35" s="23"/>
      <c r="AF35" s="13"/>
      <c r="AG35" s="13"/>
      <c r="AH35" s="14"/>
      <c r="AI35" s="12"/>
      <c r="AJ35" s="11">
        <f t="shared" si="8"/>
        <v>5.88</v>
      </c>
    </row>
    <row r="36" spans="1:36" s="20" customFormat="1" ht="15" customHeight="1">
      <c r="A36" s="9">
        <v>7</v>
      </c>
      <c r="B36" s="9">
        <v>586094</v>
      </c>
      <c r="C36" s="10" t="s">
        <v>32</v>
      </c>
      <c r="D36" s="15" t="s">
        <v>8</v>
      </c>
      <c r="E36" s="9" t="s">
        <v>28</v>
      </c>
      <c r="F36" s="11">
        <f t="shared" si="7"/>
        <v>11.25</v>
      </c>
      <c r="G36" s="12"/>
      <c r="H36" s="12">
        <v>2.5</v>
      </c>
      <c r="I36" s="12"/>
      <c r="J36" s="12"/>
      <c r="K36" s="12"/>
      <c r="L36" s="12"/>
      <c r="M36" s="12">
        <v>0.5</v>
      </c>
      <c r="N36" s="12"/>
      <c r="O36" s="12">
        <v>1</v>
      </c>
      <c r="P36" s="12"/>
      <c r="Q36" s="12">
        <v>0.5</v>
      </c>
      <c r="R36" s="11">
        <f t="shared" si="6"/>
        <v>4.5</v>
      </c>
      <c r="S36" s="12">
        <v>5.75</v>
      </c>
      <c r="T36" s="22"/>
      <c r="U36" s="23"/>
      <c r="V36" s="23"/>
      <c r="W36" s="23"/>
      <c r="X36" s="23"/>
      <c r="Y36" s="24"/>
      <c r="Z36" s="22">
        <v>1</v>
      </c>
      <c r="AA36" s="23"/>
      <c r="AB36" s="23"/>
      <c r="AC36" s="23"/>
      <c r="AD36" s="23"/>
      <c r="AE36" s="23"/>
      <c r="AF36" s="23"/>
      <c r="AG36" s="23"/>
      <c r="AH36" s="24"/>
      <c r="AI36" s="12"/>
      <c r="AJ36" s="11">
        <f t="shared" si="8"/>
        <v>6.75</v>
      </c>
    </row>
    <row r="39" spans="1:26" ht="57.75" customHeight="1">
      <c r="A39" s="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7"/>
      <c r="U39" s="7"/>
      <c r="V39" s="7"/>
      <c r="W39" s="7"/>
      <c r="X39" s="7"/>
      <c r="Y39" s="7"/>
      <c r="Z39" s="7"/>
    </row>
    <row r="40" spans="1:26" ht="57.75" customHeight="1">
      <c r="A40" s="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7"/>
      <c r="U40" s="7"/>
      <c r="V40" s="7"/>
      <c r="W40" s="7"/>
      <c r="X40" s="7"/>
      <c r="Y40" s="7"/>
      <c r="Z40" s="7"/>
    </row>
  </sheetData>
  <sheetProtection/>
  <mergeCells count="88">
    <mergeCell ref="A6:AJ6"/>
    <mergeCell ref="A11:AJ11"/>
    <mergeCell ref="A19:AJ19"/>
    <mergeCell ref="Z13:AH13"/>
    <mergeCell ref="Z14:AH14"/>
    <mergeCell ref="Z15:AH15"/>
    <mergeCell ref="Z16:AH16"/>
    <mergeCell ref="Z17:AH17"/>
    <mergeCell ref="T10:Y10"/>
    <mergeCell ref="T18:Y18"/>
    <mergeCell ref="S2:AI2"/>
    <mergeCell ref="M3:M5"/>
    <mergeCell ref="AI4:AI5"/>
    <mergeCell ref="T3:AI3"/>
    <mergeCell ref="S3:S5"/>
    <mergeCell ref="Q3:Q5"/>
    <mergeCell ref="T5:Y5"/>
    <mergeCell ref="Z5:AH5"/>
    <mergeCell ref="N3:N5"/>
    <mergeCell ref="C2:C5"/>
    <mergeCell ref="O3:O5"/>
    <mergeCell ref="G2:Q2"/>
    <mergeCell ref="R2:R5"/>
    <mergeCell ref="F2:F5"/>
    <mergeCell ref="J3:J5"/>
    <mergeCell ref="K3:K5"/>
    <mergeCell ref="L3:L5"/>
    <mergeCell ref="I3:I5"/>
    <mergeCell ref="A1:AJ1"/>
    <mergeCell ref="A2:A5"/>
    <mergeCell ref="B2:B5"/>
    <mergeCell ref="D2:D5"/>
    <mergeCell ref="E2:E5"/>
    <mergeCell ref="AJ2:AJ5"/>
    <mergeCell ref="G3:G5"/>
    <mergeCell ref="H3:H5"/>
    <mergeCell ref="P3:P5"/>
    <mergeCell ref="T4:AH4"/>
    <mergeCell ref="Z7:AH7"/>
    <mergeCell ref="Z8:AH8"/>
    <mergeCell ref="Z9:AH9"/>
    <mergeCell ref="T7:Y7"/>
    <mergeCell ref="T8:Y8"/>
    <mergeCell ref="T9:Y9"/>
    <mergeCell ref="T22:Y22"/>
    <mergeCell ref="Z10:AH10"/>
    <mergeCell ref="T12:Y12"/>
    <mergeCell ref="T14:Y14"/>
    <mergeCell ref="T15:Y15"/>
    <mergeCell ref="T16:Y16"/>
    <mergeCell ref="T17:Y17"/>
    <mergeCell ref="Z20:AH20"/>
    <mergeCell ref="Z21:AH21"/>
    <mergeCell ref="A29:AJ29"/>
    <mergeCell ref="T27:X27"/>
    <mergeCell ref="T24:X24"/>
    <mergeCell ref="T26:X26"/>
    <mergeCell ref="T25:X25"/>
    <mergeCell ref="T28:X28"/>
    <mergeCell ref="Z28:AE28"/>
    <mergeCell ref="Z26:AE26"/>
    <mergeCell ref="Z27:AE27"/>
    <mergeCell ref="B39:S39"/>
    <mergeCell ref="B40:S40"/>
    <mergeCell ref="Z31:AH31"/>
    <mergeCell ref="Z32:AH32"/>
    <mergeCell ref="Z36:AH36"/>
    <mergeCell ref="T31:Y31"/>
    <mergeCell ref="T32:Y32"/>
    <mergeCell ref="T36:Y36"/>
    <mergeCell ref="T33:X33"/>
    <mergeCell ref="T34:X34"/>
    <mergeCell ref="Z12:AH12"/>
    <mergeCell ref="T20:Y20"/>
    <mergeCell ref="Z25:AE25"/>
    <mergeCell ref="Z24:AE24"/>
    <mergeCell ref="T13:Y13"/>
    <mergeCell ref="T23:Y23"/>
    <mergeCell ref="Z22:AH22"/>
    <mergeCell ref="Z18:AH18"/>
    <mergeCell ref="Z23:AH23"/>
    <mergeCell ref="T21:Y21"/>
    <mergeCell ref="Z30:AH30"/>
    <mergeCell ref="T30:Y30"/>
    <mergeCell ref="T35:X35"/>
    <mergeCell ref="Z33:AE33"/>
    <mergeCell ref="Z34:AE34"/>
    <mergeCell ref="Z35:AE35"/>
  </mergeCells>
  <printOptions/>
  <pageMargins left="0.3937007874015748" right="0.4330708661417323" top="0.7874015748031497" bottom="0.984251968503937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2015-12-24T06:06:54Z</cp:lastPrinted>
  <dcterms:created xsi:type="dcterms:W3CDTF">2011-07-08T10:32:53Z</dcterms:created>
  <dcterms:modified xsi:type="dcterms:W3CDTF">2016-01-04T10:57:40Z</dcterms:modified>
  <cp:category/>
  <cp:version/>
  <cp:contentType/>
  <cp:contentStatus/>
</cp:coreProperties>
</file>